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cazam\Google Drive\OilCAN\OILCAN PURCHASING SPREADSHEETS\Oil orders\"/>
    </mc:Choice>
  </mc:AlternateContent>
  <xr:revisionPtr revIDLastSave="0" documentId="8_{63B4A4D1-A93C-4F84-802E-5A1DCA94735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/>
  <c r="E28" i="1"/>
  <c r="F27" i="1"/>
  <c r="G27" i="1"/>
  <c r="G26" i="1"/>
  <c r="F26" i="1"/>
  <c r="E27" i="1"/>
  <c r="E26" i="1"/>
  <c r="E7" i="1"/>
  <c r="E8" i="1"/>
  <c r="F8" i="1"/>
  <c r="G8" i="1"/>
  <c r="F7" i="1"/>
  <c r="G7" i="1"/>
  <c r="E2" i="1"/>
  <c r="E4" i="1"/>
  <c r="G5" i="1"/>
  <c r="F5" i="1"/>
  <c r="G2" i="1"/>
  <c r="G4" i="1"/>
  <c r="F2" i="1"/>
  <c r="F4" i="1"/>
  <c r="E3" i="1"/>
  <c r="F3" i="1"/>
  <c r="G3" i="1"/>
  <c r="E5" i="1"/>
  <c r="G6" i="1"/>
  <c r="G9" i="1"/>
  <c r="G10" i="1"/>
  <c r="G12" i="1"/>
  <c r="G14" i="1"/>
  <c r="G16" i="1"/>
  <c r="G18" i="1"/>
  <c r="G20" i="1"/>
  <c r="G22" i="1"/>
  <c r="G24" i="1"/>
  <c r="F6" i="1"/>
  <c r="F9" i="1"/>
  <c r="F10" i="1"/>
  <c r="F12" i="1"/>
  <c r="F14" i="1"/>
  <c r="F16" i="1"/>
  <c r="F18" i="1"/>
  <c r="F20" i="1"/>
  <c r="F22" i="1"/>
  <c r="F24" i="1"/>
  <c r="E6" i="1"/>
  <c r="E9" i="1"/>
  <c r="E10" i="1"/>
  <c r="E12" i="1"/>
  <c r="E14" i="1"/>
  <c r="E16" i="1"/>
  <c r="E18" i="1"/>
  <c r="E20" i="1"/>
  <c r="E22" i="1"/>
  <c r="E24" i="1"/>
  <c r="G11" i="1"/>
  <c r="G13" i="1"/>
  <c r="G15" i="1"/>
  <c r="G17" i="1"/>
  <c r="G19" i="1"/>
  <c r="G21" i="1"/>
  <c r="G23" i="1"/>
  <c r="F11" i="1"/>
  <c r="F13" i="1"/>
  <c r="F15" i="1"/>
  <c r="F17" i="1"/>
  <c r="F19" i="1"/>
  <c r="F21" i="1"/>
  <c r="F23" i="1"/>
  <c r="E11" i="1"/>
  <c r="E13" i="1"/>
  <c r="E15" i="1"/>
  <c r="E17" i="1"/>
  <c r="E19" i="1"/>
  <c r="E21" i="1"/>
  <c r="E23" i="1"/>
</calcChain>
</file>

<file path=xl/sharedStrings.xml><?xml version="1.0" encoding="utf-8"?>
<sst xmlns="http://schemas.openxmlformats.org/spreadsheetml/2006/main" count="36" uniqueCount="16">
  <si>
    <t>Month</t>
  </si>
  <si>
    <t>AREA</t>
  </si>
  <si>
    <t>Members Price ppl ex VAT</t>
  </si>
  <si>
    <t>Average LOWEST Price ppl ex VAT (1000lt)</t>
  </si>
  <si>
    <t>Savings per ppl ex VAT</t>
  </si>
  <si>
    <t>All areas ex TD</t>
  </si>
  <si>
    <t>TD postcode</t>
  </si>
  <si>
    <t xml:space="preserve">All areas </t>
  </si>
  <si>
    <t xml:space="preserve">MINIMUM Savings per 1000lts (£) inc vat </t>
  </si>
  <si>
    <t xml:space="preserve">MINIMUM Savings per 1000lts (£) exc  vat </t>
  </si>
  <si>
    <t>Average Savings per 1000lt TD areas</t>
  </si>
  <si>
    <t xml:space="preserve">Nthld </t>
  </si>
  <si>
    <t xml:space="preserve">Durham </t>
  </si>
  <si>
    <t xml:space="preserve">TD postcode </t>
  </si>
  <si>
    <t xml:space="preserve">Average Savings per 1000lt NTHLD </t>
  </si>
  <si>
    <t xml:space="preserve">Average Savings per 1000lt Durham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</si>
</sst>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7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pane ySplit="1515" topLeftCell="A7" activePane="bottomLeft"/>
      <selection activeCell="B1" sqref="B1"/>
      <selection pane="bottomLeft" activeCell="D29" sqref="D29"/>
    </sheetView>
  </sheetViews>
  <sheetFormatPr defaultRowHeight="15" x14ac:dyDescent="0.25"/>
  <cols>
    <col min="1" max="1" width="7.42578125" bestFit="1" customWidth="1"/>
    <col min="2" max="2" width="15.140625" customWidth="1"/>
    <col min="3" max="3" width="18" customWidth="1"/>
    <col min="4" max="4" width="24.7109375" customWidth="1"/>
    <col min="5" max="5" width="15.28515625" customWidth="1"/>
    <col min="6" max="6" width="20" customWidth="1"/>
    <col min="7" max="7" width="21.42578125" customWidth="1"/>
    <col min="10" max="10" width="4.85546875" bestFit="1" customWidth="1"/>
    <col min="11" max="11" width="16" bestFit="1" customWidth="1"/>
  </cols>
  <sheetData>
    <row r="1" spans="1:8" ht="38.25" customHeight="1" x14ac:dyDescent="0.2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8</v>
      </c>
      <c r="G1" s="6" t="s">
        <v>9</v>
      </c>
    </row>
    <row r="2" spans="1:8" x14ac:dyDescent="0.25">
      <c r="A2" s="8">
        <v>43556</v>
      </c>
      <c r="B2" s="19" t="s">
        <v>5</v>
      </c>
      <c r="C2" s="10">
        <v>0.49390000000000001</v>
      </c>
      <c r="D2" s="2">
        <v>0.50690000000000002</v>
      </c>
      <c r="E2" s="21">
        <f t="shared" ref="E2:E23" si="0">D2-C2</f>
        <v>1.3000000000000012E-2</v>
      </c>
      <c r="F2" s="4">
        <f t="shared" ref="F2:F5" si="1">((D2*1000)-(C2*1000))*1.05</f>
        <v>13.650000000000061</v>
      </c>
      <c r="G2" s="4">
        <f t="shared" ref="G2:G23" si="2">((D2*1000)-(C2*1000))*1</f>
        <v>13.000000000000057</v>
      </c>
      <c r="H2" s="7"/>
    </row>
    <row r="3" spans="1:8" x14ac:dyDescent="0.25">
      <c r="A3" s="18"/>
      <c r="B3" s="19" t="s">
        <v>6</v>
      </c>
      <c r="C3" s="10">
        <v>0.5484</v>
      </c>
      <c r="D3" s="19">
        <v>0.57699999999999996</v>
      </c>
      <c r="E3" s="21">
        <f t="shared" ref="E3" si="3">D3-C3</f>
        <v>2.8599999999999959E-2</v>
      </c>
      <c r="F3" s="4">
        <f t="shared" ref="F3" si="4">((D3*1000)-(C3*1000))*1.05</f>
        <v>30.030000000000026</v>
      </c>
      <c r="G3" s="4">
        <f t="shared" ref="G3" si="5">((D3*1000)-(C3*1000))*1</f>
        <v>28.600000000000023</v>
      </c>
      <c r="H3" s="7"/>
    </row>
    <row r="4" spans="1:8" x14ac:dyDescent="0.25">
      <c r="A4" s="11">
        <v>43588</v>
      </c>
      <c r="B4" s="17" t="s">
        <v>5</v>
      </c>
      <c r="C4" s="13">
        <v>0.47389999999999999</v>
      </c>
      <c r="D4" s="12">
        <v>0.48780000000000001</v>
      </c>
      <c r="E4" s="22">
        <f t="shared" si="0"/>
        <v>1.3900000000000023E-2</v>
      </c>
      <c r="F4" s="15">
        <f t="shared" si="1"/>
        <v>14.595000000000036</v>
      </c>
      <c r="G4" s="15">
        <f t="shared" si="2"/>
        <v>13.900000000000034</v>
      </c>
      <c r="H4" s="7"/>
    </row>
    <row r="5" spans="1:8" x14ac:dyDescent="0.25">
      <c r="A5" s="16"/>
      <c r="B5" s="17" t="s">
        <v>6</v>
      </c>
      <c r="C5" s="13">
        <v>0.50990000000000002</v>
      </c>
      <c r="D5" s="17">
        <v>0.52969999999999995</v>
      </c>
      <c r="E5" s="22">
        <f t="shared" ref="E5" si="6">D5-C5</f>
        <v>1.9799999999999929E-2</v>
      </c>
      <c r="F5" s="15">
        <f t="shared" si="1"/>
        <v>20.789999999999893</v>
      </c>
      <c r="G5" s="15">
        <f t="shared" si="2"/>
        <v>19.799999999999898</v>
      </c>
      <c r="H5" s="7"/>
    </row>
    <row r="6" spans="1:8" x14ac:dyDescent="0.25">
      <c r="A6" s="27">
        <v>43254</v>
      </c>
      <c r="B6" s="2" t="s">
        <v>11</v>
      </c>
      <c r="C6" s="10">
        <v>0.45989999999999998</v>
      </c>
      <c r="D6" s="2">
        <v>0.47349999999999998</v>
      </c>
      <c r="E6" s="3">
        <f t="shared" si="0"/>
        <v>1.3600000000000001E-2</v>
      </c>
      <c r="F6" s="4">
        <f t="shared" ref="F6:F23" si="7">((D6*1000)-(C6*1000))*1.05</f>
        <v>14.280000000000024</v>
      </c>
      <c r="G6" s="4">
        <f t="shared" si="2"/>
        <v>13.600000000000023</v>
      </c>
      <c r="H6" s="7"/>
    </row>
    <row r="7" spans="1:8" x14ac:dyDescent="0.25">
      <c r="A7" s="27"/>
      <c r="B7" s="20" t="s">
        <v>12</v>
      </c>
      <c r="C7" s="10">
        <v>0.45490000000000003</v>
      </c>
      <c r="D7" s="20">
        <v>0.4718</v>
      </c>
      <c r="E7" s="3">
        <f t="shared" si="0"/>
        <v>1.6899999999999971E-2</v>
      </c>
      <c r="F7" s="4">
        <f t="shared" si="7"/>
        <v>17.744999999999976</v>
      </c>
      <c r="G7" s="4">
        <f t="shared" si="2"/>
        <v>16.899999999999977</v>
      </c>
      <c r="H7" s="7"/>
    </row>
    <row r="8" spans="1:8" x14ac:dyDescent="0.25">
      <c r="A8" s="27"/>
      <c r="B8" s="20" t="s">
        <v>13</v>
      </c>
      <c r="C8" s="10">
        <v>0.49990000000000001</v>
      </c>
      <c r="D8" s="20">
        <v>0.51980000000000004</v>
      </c>
      <c r="E8" s="3">
        <f t="shared" si="0"/>
        <v>1.9900000000000029E-2</v>
      </c>
      <c r="F8" s="4">
        <f t="shared" si="7"/>
        <v>20.895000000000035</v>
      </c>
      <c r="G8" s="4">
        <f t="shared" si="2"/>
        <v>19.900000000000034</v>
      </c>
      <c r="H8" s="7"/>
    </row>
    <row r="9" spans="1:8" x14ac:dyDescent="0.25">
      <c r="A9" s="11">
        <v>43284</v>
      </c>
      <c r="B9" s="12" t="s">
        <v>7</v>
      </c>
      <c r="C9" s="13"/>
      <c r="D9" s="12"/>
      <c r="E9" s="14">
        <f t="shared" si="0"/>
        <v>0</v>
      </c>
      <c r="F9" s="15">
        <f t="shared" si="7"/>
        <v>0</v>
      </c>
      <c r="G9" s="15">
        <f t="shared" si="2"/>
        <v>0</v>
      </c>
      <c r="H9" s="7"/>
    </row>
    <row r="10" spans="1:8" x14ac:dyDescent="0.25">
      <c r="A10" s="8">
        <v>43315</v>
      </c>
      <c r="B10" s="2" t="s">
        <v>7</v>
      </c>
      <c r="C10" s="10"/>
      <c r="D10" s="2"/>
      <c r="E10" s="3">
        <f t="shared" si="0"/>
        <v>0</v>
      </c>
      <c r="F10" s="4">
        <f t="shared" si="7"/>
        <v>0</v>
      </c>
      <c r="G10" s="4">
        <f t="shared" si="2"/>
        <v>0</v>
      </c>
      <c r="H10" s="7"/>
    </row>
    <row r="11" spans="1:8" x14ac:dyDescent="0.25">
      <c r="A11" s="11">
        <v>43346</v>
      </c>
      <c r="B11" s="12" t="s">
        <v>5</v>
      </c>
      <c r="C11" s="13"/>
      <c r="D11" s="12"/>
      <c r="E11" s="14">
        <f t="shared" si="0"/>
        <v>0</v>
      </c>
      <c r="F11" s="15">
        <f t="shared" si="7"/>
        <v>0</v>
      </c>
      <c r="G11" s="15">
        <f t="shared" si="2"/>
        <v>0</v>
      </c>
      <c r="H11" s="7"/>
    </row>
    <row r="12" spans="1:8" x14ac:dyDescent="0.25">
      <c r="A12" s="11"/>
      <c r="B12" s="12" t="s">
        <v>6</v>
      </c>
      <c r="C12" s="13"/>
      <c r="D12" s="12"/>
      <c r="E12" s="14">
        <f t="shared" si="0"/>
        <v>0</v>
      </c>
      <c r="F12" s="15">
        <f t="shared" si="7"/>
        <v>0</v>
      </c>
      <c r="G12" s="15">
        <f t="shared" si="2"/>
        <v>0</v>
      </c>
      <c r="H12" s="7"/>
    </row>
    <row r="13" spans="1:8" x14ac:dyDescent="0.25">
      <c r="A13" s="27">
        <v>43376</v>
      </c>
      <c r="B13" s="2" t="s">
        <v>5</v>
      </c>
      <c r="C13" s="10"/>
      <c r="D13" s="2"/>
      <c r="E13" s="3">
        <f t="shared" si="0"/>
        <v>0</v>
      </c>
      <c r="F13" s="4">
        <f t="shared" si="7"/>
        <v>0</v>
      </c>
      <c r="G13" s="4">
        <f t="shared" si="2"/>
        <v>0</v>
      </c>
      <c r="H13" s="7"/>
    </row>
    <row r="14" spans="1:8" x14ac:dyDescent="0.25">
      <c r="A14" s="28"/>
      <c r="B14" s="2" t="s">
        <v>6</v>
      </c>
      <c r="C14" s="10"/>
      <c r="D14" s="2"/>
      <c r="E14" s="3">
        <f t="shared" si="0"/>
        <v>0</v>
      </c>
      <c r="F14" s="4">
        <f t="shared" si="7"/>
        <v>0</v>
      </c>
      <c r="G14" s="4">
        <f t="shared" si="2"/>
        <v>0</v>
      </c>
      <c r="H14" s="7"/>
    </row>
    <row r="15" spans="1:8" x14ac:dyDescent="0.25">
      <c r="A15" s="11">
        <v>43407</v>
      </c>
      <c r="B15" s="12" t="s">
        <v>5</v>
      </c>
      <c r="C15" s="13"/>
      <c r="D15" s="12"/>
      <c r="E15" s="14">
        <f t="shared" si="0"/>
        <v>0</v>
      </c>
      <c r="F15" s="15">
        <f t="shared" si="7"/>
        <v>0</v>
      </c>
      <c r="G15" s="15">
        <f>((D15*1000)-(C15*1000))*1</f>
        <v>0</v>
      </c>
      <c r="H15" s="7"/>
    </row>
    <row r="16" spans="1:8" x14ac:dyDescent="0.25">
      <c r="A16" s="11"/>
      <c r="B16" s="12" t="s">
        <v>6</v>
      </c>
      <c r="C16" s="13"/>
      <c r="D16" s="12"/>
      <c r="E16" s="14">
        <f t="shared" si="0"/>
        <v>0</v>
      </c>
      <c r="F16" s="15">
        <f t="shared" si="7"/>
        <v>0</v>
      </c>
      <c r="G16" s="15">
        <f>((D16*1000)-(C16*1000))*1</f>
        <v>0</v>
      </c>
      <c r="H16" s="7"/>
    </row>
    <row r="17" spans="1:8" x14ac:dyDescent="0.25">
      <c r="A17" s="27">
        <v>43430</v>
      </c>
      <c r="B17" s="2" t="s">
        <v>5</v>
      </c>
      <c r="C17" s="10"/>
      <c r="D17" s="2"/>
      <c r="E17" s="3">
        <f t="shared" si="0"/>
        <v>0</v>
      </c>
      <c r="F17" s="4">
        <f t="shared" si="7"/>
        <v>0</v>
      </c>
      <c r="G17" s="4">
        <f t="shared" si="2"/>
        <v>0</v>
      </c>
      <c r="H17" s="7"/>
    </row>
    <row r="18" spans="1:8" x14ac:dyDescent="0.25">
      <c r="A18" s="27"/>
      <c r="B18" s="2" t="s">
        <v>6</v>
      </c>
      <c r="C18" s="10"/>
      <c r="D18" s="2"/>
      <c r="E18" s="3">
        <f t="shared" si="0"/>
        <v>0</v>
      </c>
      <c r="F18" s="4">
        <f t="shared" si="7"/>
        <v>0</v>
      </c>
      <c r="G18" s="4">
        <f t="shared" si="2"/>
        <v>0</v>
      </c>
      <c r="H18" s="7"/>
    </row>
    <row r="19" spans="1:8" x14ac:dyDescent="0.25">
      <c r="A19" s="25">
        <v>43468</v>
      </c>
      <c r="B19" s="12" t="s">
        <v>5</v>
      </c>
      <c r="C19" s="13"/>
      <c r="D19" s="12"/>
      <c r="E19" s="14">
        <f t="shared" si="0"/>
        <v>0</v>
      </c>
      <c r="F19" s="15">
        <f t="shared" si="7"/>
        <v>0</v>
      </c>
      <c r="G19" s="15">
        <f t="shared" si="2"/>
        <v>0</v>
      </c>
      <c r="H19" s="7"/>
    </row>
    <row r="20" spans="1:8" x14ac:dyDescent="0.25">
      <c r="A20" s="26"/>
      <c r="B20" s="12" t="s">
        <v>6</v>
      </c>
      <c r="C20" s="13"/>
      <c r="D20" s="12"/>
      <c r="E20" s="14">
        <f t="shared" ref="E20:E21" si="8">D20-C20</f>
        <v>0</v>
      </c>
      <c r="F20" s="15">
        <f t="shared" ref="F20:F21" si="9">((D20*1000)-(C20*1000))*1.05</f>
        <v>0</v>
      </c>
      <c r="G20" s="15">
        <f t="shared" ref="G20:G21" si="10">((D20*1000)-(C20*1000))*1</f>
        <v>0</v>
      </c>
      <c r="H20" s="7"/>
    </row>
    <row r="21" spans="1:8" ht="16.5" customHeight="1" x14ac:dyDescent="0.25">
      <c r="A21" s="8">
        <v>43499</v>
      </c>
      <c r="B21" s="2" t="s">
        <v>5</v>
      </c>
      <c r="C21" s="10"/>
      <c r="D21" s="2"/>
      <c r="E21" s="3">
        <f t="shared" si="8"/>
        <v>0</v>
      </c>
      <c r="F21" s="4">
        <f t="shared" si="9"/>
        <v>0</v>
      </c>
      <c r="G21" s="4">
        <f t="shared" si="10"/>
        <v>0</v>
      </c>
      <c r="H21" s="7"/>
    </row>
    <row r="22" spans="1:8" ht="16.5" customHeight="1" x14ac:dyDescent="0.25">
      <c r="A22" s="8"/>
      <c r="B22" s="2" t="s">
        <v>6</v>
      </c>
      <c r="C22" s="10"/>
      <c r="D22" s="2"/>
      <c r="E22" s="3">
        <f t="shared" ref="E22" si="11">D22-C22</f>
        <v>0</v>
      </c>
      <c r="F22" s="4">
        <f t="shared" ref="F22" si="12">((D22*1000)-(C22*1000))*1.05</f>
        <v>0</v>
      </c>
      <c r="G22" s="4">
        <f t="shared" ref="G22" si="13">((D22*1000)-(C22*1000))*1</f>
        <v>0</v>
      </c>
      <c r="H22" s="7"/>
    </row>
    <row r="23" spans="1:8" x14ac:dyDescent="0.25">
      <c r="A23" s="25">
        <v>43527</v>
      </c>
      <c r="B23" s="12" t="s">
        <v>5</v>
      </c>
      <c r="C23" s="12"/>
      <c r="D23" s="12"/>
      <c r="E23" s="14">
        <f t="shared" si="0"/>
        <v>0</v>
      </c>
      <c r="F23" s="15">
        <f t="shared" si="7"/>
        <v>0</v>
      </c>
      <c r="G23" s="15">
        <f t="shared" si="2"/>
        <v>0</v>
      </c>
      <c r="H23" s="7"/>
    </row>
    <row r="24" spans="1:8" x14ac:dyDescent="0.25">
      <c r="A24" s="25"/>
      <c r="B24" s="12" t="s">
        <v>6</v>
      </c>
      <c r="C24" s="12"/>
      <c r="D24" s="12"/>
      <c r="E24" s="14">
        <f t="shared" ref="E24" si="14">D24-C24</f>
        <v>0</v>
      </c>
      <c r="F24" s="15">
        <f t="shared" ref="F24" si="15">((D24*1000)-(C24*1000))*1.05</f>
        <v>0</v>
      </c>
      <c r="G24" s="15">
        <f t="shared" ref="G24" si="16">((D24*1000)-(C24*1000))*1</f>
        <v>0</v>
      </c>
      <c r="H24" s="7"/>
    </row>
    <row r="25" spans="1:8" ht="30.75" thickBot="1" x14ac:dyDescent="0.3">
      <c r="A25" s="2"/>
      <c r="B25" s="2"/>
      <c r="C25" s="2"/>
      <c r="D25" s="2"/>
      <c r="E25" s="6" t="s">
        <v>4</v>
      </c>
      <c r="F25" s="6" t="s">
        <v>8</v>
      </c>
      <c r="G25" s="6" t="s">
        <v>9</v>
      </c>
      <c r="H25" s="7"/>
    </row>
    <row r="26" spans="1:8" ht="16.5" thickBot="1" x14ac:dyDescent="0.3">
      <c r="A26" s="5"/>
      <c r="B26" s="2"/>
      <c r="C26" s="23" t="s">
        <v>14</v>
      </c>
      <c r="D26" s="24"/>
      <c r="E26" s="9">
        <f>(E2+E4+E6)/3</f>
        <v>1.3500000000000012E-2</v>
      </c>
      <c r="F26" s="9">
        <f>(F2+F4+F6)/3</f>
        <v>14.17500000000004</v>
      </c>
      <c r="G26" s="9">
        <f>(G2+G4+G6)/3</f>
        <v>13.500000000000037</v>
      </c>
      <c r="H26" s="7"/>
    </row>
    <row r="27" spans="1:8" ht="16.5" thickBot="1" x14ac:dyDescent="0.3">
      <c r="A27" s="5"/>
      <c r="B27" s="20"/>
      <c r="C27" s="23" t="s">
        <v>15</v>
      </c>
      <c r="D27" s="24"/>
      <c r="E27" s="9">
        <f>(E2+E4+E7)/3</f>
        <v>1.4600000000000002E-2</v>
      </c>
      <c r="F27" s="9">
        <f t="shared" ref="F27:G27" si="17">(F2+F4+F7)/3</f>
        <v>15.330000000000025</v>
      </c>
      <c r="G27" s="9">
        <f t="shared" si="17"/>
        <v>14.600000000000023</v>
      </c>
      <c r="H27" s="7"/>
    </row>
    <row r="28" spans="1:8" ht="16.5" thickBot="1" x14ac:dyDescent="0.3">
      <c r="A28" s="5"/>
      <c r="B28" s="2"/>
      <c r="C28" s="23" t="s">
        <v>10</v>
      </c>
      <c r="D28" s="24"/>
      <c r="E28" s="9">
        <f>(E3+E5+E8)/3</f>
        <v>2.276666666666664E-2</v>
      </c>
      <c r="F28" s="9">
        <f t="shared" ref="F28:G28" si="18">(F3+F5+F8)/3</f>
        <v>23.904999999999987</v>
      </c>
      <c r="G28" s="9">
        <f t="shared" si="18"/>
        <v>22.766666666666652</v>
      </c>
    </row>
  </sheetData>
  <mergeCells count="8">
    <mergeCell ref="A6:A8"/>
    <mergeCell ref="C27:D27"/>
    <mergeCell ref="C28:D28"/>
    <mergeCell ref="C26:D26"/>
    <mergeCell ref="A19:A20"/>
    <mergeCell ref="A13:A14"/>
    <mergeCell ref="A17:A18"/>
    <mergeCell ref="A23:A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Crehan</dc:creator>
  <cp:lastModifiedBy>cazam</cp:lastModifiedBy>
  <cp:lastPrinted>2019-01-17T11:56:35Z</cp:lastPrinted>
  <dcterms:created xsi:type="dcterms:W3CDTF">2017-06-08T13:09:14Z</dcterms:created>
  <dcterms:modified xsi:type="dcterms:W3CDTF">2019-06-12T12:54:18Z</dcterms:modified>
</cp:coreProperties>
</file>